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计算方法" sheetId="2" r:id="rId1"/>
    <sheet name="工商管理" sheetId="1" r:id="rId2"/>
    <sheet name="财务管理 " sheetId="3" r:id="rId3"/>
    <sheet name="旅游管理" sheetId="4" r:id="rId4"/>
    <sheet name="电子商务" sheetId="5" r:id="rId5"/>
    <sheet name="行政管理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<sst xmlns="http://schemas.openxmlformats.org/spreadsheetml/2006/main" count="118" uniqueCount="55">
  <si>
    <t>核心课程（不计论文）加权平均分计算方法</t>
  </si>
  <si>
    <r>
      <rPr>
        <sz val="12"/>
        <color theme="1"/>
        <rFont val="宋体"/>
        <charset val="134"/>
      </rPr>
      <t>核心课程（不计论文）加权平均分计算方法：</t>
    </r>
    <r>
      <rPr>
        <sz val="12"/>
        <color theme="1"/>
        <rFont val="Calibri"/>
        <charset val="134"/>
      </rPr>
      <t>[</t>
    </r>
    <r>
      <rPr>
        <sz val="12"/>
        <color theme="1"/>
        <rFont val="宋体"/>
        <charset val="134"/>
      </rPr>
      <t>（核心课程</t>
    </r>
    <r>
      <rPr>
        <sz val="12"/>
        <color theme="1"/>
        <rFont val="Calibri"/>
        <charset val="134"/>
      </rPr>
      <t>A</t>
    </r>
    <r>
      <rPr>
        <sz val="12"/>
        <color theme="1"/>
        <rFont val="宋体"/>
        <charset val="134"/>
      </rPr>
      <t>成绩</t>
    </r>
    <r>
      <rPr>
        <sz val="12"/>
        <color theme="1"/>
        <rFont val="Calibri"/>
        <charset val="134"/>
      </rPr>
      <t>*</t>
    </r>
    <r>
      <rPr>
        <sz val="12"/>
        <color theme="1"/>
        <rFont val="宋体"/>
        <charset val="134"/>
      </rPr>
      <t>核心课程</t>
    </r>
    <r>
      <rPr>
        <sz val="12"/>
        <color theme="1"/>
        <rFont val="Calibri"/>
        <charset val="134"/>
      </rPr>
      <t>A</t>
    </r>
    <r>
      <rPr>
        <sz val="12"/>
        <color theme="1"/>
        <rFont val="宋体"/>
        <charset val="134"/>
      </rPr>
      <t>学分）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（核心课程成绩</t>
    </r>
    <r>
      <rPr>
        <sz val="12"/>
        <color theme="1"/>
        <rFont val="Calibri"/>
        <charset val="134"/>
      </rPr>
      <t>B*</t>
    </r>
    <r>
      <rPr>
        <sz val="12"/>
        <color theme="1"/>
        <rFont val="宋体"/>
        <charset val="134"/>
      </rPr>
      <t>核心课程</t>
    </r>
    <r>
      <rPr>
        <sz val="12"/>
        <color theme="1"/>
        <rFont val="Calibri"/>
        <charset val="134"/>
      </rPr>
      <t>B</t>
    </r>
    <r>
      <rPr>
        <sz val="12"/>
        <color theme="1"/>
        <rFont val="宋体"/>
        <charset val="134"/>
      </rPr>
      <t>学分）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……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（核心课程成绩</t>
    </r>
    <r>
      <rPr>
        <sz val="12"/>
        <color theme="1"/>
        <rFont val="Calibri"/>
        <charset val="134"/>
      </rPr>
      <t>Z*</t>
    </r>
    <r>
      <rPr>
        <sz val="12"/>
        <color theme="1"/>
        <rFont val="宋体"/>
        <charset val="134"/>
      </rPr>
      <t>核心课程</t>
    </r>
    <r>
      <rPr>
        <sz val="12"/>
        <color theme="1"/>
        <rFont val="Calibri"/>
        <charset val="134"/>
      </rPr>
      <t>Z</t>
    </r>
    <r>
      <rPr>
        <sz val="12"/>
        <color theme="1"/>
        <rFont val="宋体"/>
        <charset val="134"/>
      </rPr>
      <t>学分）</t>
    </r>
    <r>
      <rPr>
        <sz val="12"/>
        <color theme="1"/>
        <rFont val="Calibri"/>
        <charset val="134"/>
      </rPr>
      <t>]/</t>
    </r>
    <r>
      <rPr>
        <sz val="12"/>
        <color theme="1"/>
        <rFont val="宋体"/>
        <charset val="134"/>
      </rPr>
      <t>核心课程总学分（不计论文）</t>
    </r>
  </si>
  <si>
    <t>可在下方工作表中找到自己的专业，填入分数即可算出。</t>
  </si>
  <si>
    <t>例：小明的专业是工商管理，他的核心课程及分数如下，那么他的加权平均分=（71*4+72*6+75*6+66*6+88*6+74*4）/32=74.56</t>
  </si>
  <si>
    <t>工商管理</t>
  </si>
  <si>
    <r>
      <rPr>
        <sz val="10.5"/>
        <color theme="1"/>
        <rFont val="宋体"/>
        <charset val="134"/>
      </rPr>
      <t>课程类型</t>
    </r>
  </si>
  <si>
    <r>
      <rPr>
        <sz val="10.5"/>
        <color theme="1"/>
        <rFont val="宋体"/>
        <charset val="134"/>
      </rPr>
      <t>序号</t>
    </r>
  </si>
  <si>
    <r>
      <rPr>
        <sz val="10.5"/>
        <color theme="1"/>
        <rFont val="宋体"/>
        <charset val="134"/>
      </rPr>
      <t>课程代码</t>
    </r>
  </si>
  <si>
    <r>
      <rPr>
        <sz val="10.5"/>
        <color theme="1"/>
        <rFont val="宋体"/>
        <charset val="134"/>
      </rPr>
      <t>课 程 名 称</t>
    </r>
  </si>
  <si>
    <r>
      <rPr>
        <sz val="10.5"/>
        <color theme="1"/>
        <rFont val="宋体"/>
        <charset val="134"/>
      </rPr>
      <t>学 分</t>
    </r>
  </si>
  <si>
    <t>分数</t>
  </si>
  <si>
    <r>
      <rPr>
        <sz val="10.5"/>
        <color theme="1"/>
        <rFont val="宋体"/>
        <charset val="134"/>
      </rPr>
      <t>核心课程</t>
    </r>
  </si>
  <si>
    <t>组织行为学</t>
  </si>
  <si>
    <t>管理学原理</t>
  </si>
  <si>
    <t>国际贸易理论与实务</t>
  </si>
  <si>
    <t>财务管理学</t>
  </si>
  <si>
    <t>企业经营战略（实）</t>
  </si>
  <si>
    <t>企业管理咨询（实）</t>
  </si>
  <si>
    <t>毕业论文</t>
  </si>
  <si>
    <r>
      <rPr>
        <sz val="10.5"/>
        <color theme="1"/>
        <rFont val="宋体"/>
        <charset val="134"/>
      </rPr>
      <t>不计学分</t>
    </r>
  </si>
  <si>
    <t>核心课程总学分</t>
  </si>
  <si>
    <t>加权平均分</t>
  </si>
  <si>
    <t>财务管理</t>
  </si>
  <si>
    <t>税收策划（实）</t>
  </si>
  <si>
    <t>审计学</t>
  </si>
  <si>
    <t>管理会计（一）</t>
  </si>
  <si>
    <t>高级财务管理（实）</t>
  </si>
  <si>
    <t>国际财务管理（实）</t>
  </si>
  <si>
    <t>资产评估</t>
  </si>
  <si>
    <t>旅游管理</t>
  </si>
  <si>
    <t>市场营销学</t>
  </si>
  <si>
    <t>旅游资源规划与开发（实）</t>
  </si>
  <si>
    <t>旅游企业投资与管理</t>
  </si>
  <si>
    <t>客源国概况（实）</t>
  </si>
  <si>
    <t>电子商务</t>
  </si>
  <si>
    <t>00908或00909</t>
  </si>
  <si>
    <t>网络营销与策划（含实）</t>
  </si>
  <si>
    <t>00915或00916</t>
  </si>
  <si>
    <t>电子商务与现代物流（含实）</t>
  </si>
  <si>
    <t>00913或00914</t>
  </si>
  <si>
    <t>电子商务与金融（含实）</t>
  </si>
  <si>
    <t>00906或00907</t>
  </si>
  <si>
    <t>电子商务网站设计原理（含实）</t>
  </si>
  <si>
    <t>00997或00998</t>
  </si>
  <si>
    <t>电子商务安全导论（含实）</t>
  </si>
  <si>
    <t>00911或00912</t>
  </si>
  <si>
    <t>互联网数据库（含实）</t>
  </si>
  <si>
    <t>行政管理</t>
  </si>
  <si>
    <t>当代中国政治制度</t>
  </si>
  <si>
    <t>西方政治制度</t>
  </si>
  <si>
    <t>公共政策</t>
  </si>
  <si>
    <t>领导科学</t>
  </si>
  <si>
    <t>公务员制度</t>
  </si>
  <si>
    <t>行政组织理论</t>
  </si>
  <si>
    <t>行政法与行政诉讼法（一）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</si>
</sst>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"/>
    <numFmt numFmtId="177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.5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6"/>
  <sheetViews>
    <sheetView tabSelected="1" workbookViewId="0">
      <selection activeCell="H7" sqref="H7"/>
    </sheetView>
  </sheetViews>
  <sheetFormatPr defaultColWidth="9" defaultRowHeight="13.5" outlineLevelCol="7"/>
  <cols>
    <col min="4" max="4" width="12.625" customWidth="1"/>
    <col min="8" max="8" width="14.375" customWidth="1"/>
    <col min="13" max="13" width="12.625"/>
  </cols>
  <sheetData>
    <row r="1" ht="26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3" ht="78" customHeight="1" spans="1:8">
      <c r="A3" s="10" t="s">
        <v>1</v>
      </c>
      <c r="B3" s="10"/>
      <c r="C3" s="10"/>
      <c r="D3" s="10"/>
      <c r="E3" s="10"/>
      <c r="F3" s="10"/>
      <c r="H3" s="11" t="s">
        <v>2</v>
      </c>
    </row>
    <row r="4" ht="58" customHeight="1" spans="1:6">
      <c r="A4" s="12" t="s">
        <v>3</v>
      </c>
      <c r="B4" s="12"/>
      <c r="C4" s="12"/>
      <c r="D4" s="12"/>
      <c r="E4" s="12"/>
      <c r="F4" s="12"/>
    </row>
    <row r="6" ht="21" spans="1:6">
      <c r="A6" s="1" t="s">
        <v>4</v>
      </c>
      <c r="B6" s="1"/>
      <c r="C6" s="1"/>
      <c r="D6" s="1"/>
      <c r="E6" s="1"/>
      <c r="F6" s="1"/>
    </row>
    <row r="7" ht="14.25" spans="1:6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3" t="s">
        <v>10</v>
      </c>
    </row>
    <row r="8" ht="14.25" spans="1:6">
      <c r="A8" s="2" t="s">
        <v>11</v>
      </c>
      <c r="B8" s="2">
        <v>1</v>
      </c>
      <c r="C8" s="5">
        <v>152</v>
      </c>
      <c r="D8" s="2" t="s">
        <v>12</v>
      </c>
      <c r="E8" s="2">
        <v>4</v>
      </c>
      <c r="F8" s="3">
        <v>71</v>
      </c>
    </row>
    <row r="9" ht="14.25" spans="1:6">
      <c r="A9" s="2"/>
      <c r="B9" s="2">
        <v>2</v>
      </c>
      <c r="C9" s="5">
        <v>54</v>
      </c>
      <c r="D9" s="2" t="s">
        <v>13</v>
      </c>
      <c r="E9" s="2">
        <v>6</v>
      </c>
      <c r="F9" s="3">
        <v>72</v>
      </c>
    </row>
    <row r="10" ht="26.25" spans="1:6">
      <c r="A10" s="2"/>
      <c r="B10" s="2">
        <v>3</v>
      </c>
      <c r="C10" s="5">
        <v>149</v>
      </c>
      <c r="D10" s="2" t="s">
        <v>14</v>
      </c>
      <c r="E10" s="2">
        <v>6</v>
      </c>
      <c r="F10" s="3">
        <v>75</v>
      </c>
    </row>
    <row r="11" ht="27" customHeight="1" spans="1:6">
      <c r="A11" s="2"/>
      <c r="B11" s="2">
        <v>4</v>
      </c>
      <c r="C11" s="5">
        <v>67</v>
      </c>
      <c r="D11" s="2" t="s">
        <v>15</v>
      </c>
      <c r="E11" s="2">
        <v>6</v>
      </c>
      <c r="F11" s="3">
        <v>66</v>
      </c>
    </row>
    <row r="12" ht="26.25" spans="1:6">
      <c r="A12" s="2"/>
      <c r="B12" s="2">
        <v>5</v>
      </c>
      <c r="C12" s="5">
        <v>151</v>
      </c>
      <c r="D12" s="2" t="s">
        <v>16</v>
      </c>
      <c r="E12" s="2">
        <v>6</v>
      </c>
      <c r="F12" s="3">
        <v>88</v>
      </c>
    </row>
    <row r="13" ht="26.25" spans="1:6">
      <c r="A13" s="2"/>
      <c r="B13" s="2">
        <v>6</v>
      </c>
      <c r="C13" s="5">
        <v>154</v>
      </c>
      <c r="D13" s="2" t="s">
        <v>17</v>
      </c>
      <c r="E13" s="2">
        <v>4</v>
      </c>
      <c r="F13" s="3">
        <v>74</v>
      </c>
    </row>
    <row r="14" ht="21" customHeight="1" spans="1:6">
      <c r="A14" s="2"/>
      <c r="B14" s="2">
        <v>7</v>
      </c>
      <c r="C14" s="5">
        <v>21046</v>
      </c>
      <c r="D14" s="2" t="s">
        <v>18</v>
      </c>
      <c r="E14" s="2" t="s">
        <v>19</v>
      </c>
      <c r="F14" s="3"/>
    </row>
    <row r="15" ht="26.25" spans="1:6">
      <c r="A15" s="2" t="s">
        <v>20</v>
      </c>
      <c r="B15" s="2"/>
      <c r="C15" s="2"/>
      <c r="D15" s="2"/>
      <c r="E15" s="2">
        <f>SUM(E8:E14)</f>
        <v>32</v>
      </c>
      <c r="F15" s="3"/>
    </row>
    <row r="16" ht="26.25" spans="1:6">
      <c r="A16" s="2" t="s">
        <v>21</v>
      </c>
      <c r="B16" s="2"/>
      <c r="C16" s="2"/>
      <c r="D16" s="2"/>
      <c r="E16" s="2"/>
      <c r="F16" s="8">
        <f>(F8*E8+F9*E9+F10*E10+F11*E11+F12*E12+F13*E13)/E15</f>
        <v>74.5625</v>
      </c>
    </row>
  </sheetData>
  <mergeCells count="5">
    <mergeCell ref="A1:H1"/>
    <mergeCell ref="A3:F3"/>
    <mergeCell ref="A4:F4"/>
    <mergeCell ref="A6:F6"/>
    <mergeCell ref="A8:A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1"/>
  <sheetViews>
    <sheetView workbookViewId="0">
      <selection activeCell="H10" sqref="H10"/>
    </sheetView>
  </sheetViews>
  <sheetFormatPr defaultColWidth="9" defaultRowHeight="13.5" outlineLevelCol="5"/>
  <cols>
    <col min="4" max="4" width="12.625" customWidth="1"/>
    <col min="6" max="6" width="9.00833333333333" customWidth="1"/>
  </cols>
  <sheetData>
    <row r="1" ht="21" spans="1:6">
      <c r="A1" s="1" t="s">
        <v>4</v>
      </c>
      <c r="B1" s="1"/>
      <c r="C1" s="1"/>
      <c r="D1" s="1"/>
      <c r="E1" s="1"/>
      <c r="F1" s="1"/>
    </row>
    <row r="2" ht="14.25" spans="1:6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</row>
    <row r="3" ht="30" customHeight="1" spans="1:6">
      <c r="A3" s="2" t="s">
        <v>11</v>
      </c>
      <c r="B3" s="2">
        <v>1</v>
      </c>
      <c r="C3" s="5">
        <v>152</v>
      </c>
      <c r="D3" s="2" t="s">
        <v>12</v>
      </c>
      <c r="E3" s="2">
        <v>4</v>
      </c>
      <c r="F3" s="3"/>
    </row>
    <row r="4" ht="30" customHeight="1" spans="1:6">
      <c r="A4" s="2"/>
      <c r="B4" s="2">
        <v>2</v>
      </c>
      <c r="C4" s="5">
        <v>54</v>
      </c>
      <c r="D4" s="2" t="s">
        <v>13</v>
      </c>
      <c r="E4" s="2">
        <v>6</v>
      </c>
      <c r="F4" s="3"/>
    </row>
    <row r="5" ht="30" customHeight="1" spans="1:6">
      <c r="A5" s="2"/>
      <c r="B5" s="2">
        <v>3</v>
      </c>
      <c r="C5" s="5">
        <v>149</v>
      </c>
      <c r="D5" s="2" t="s">
        <v>14</v>
      </c>
      <c r="E5" s="2">
        <v>6</v>
      </c>
      <c r="F5" s="3"/>
    </row>
    <row r="6" ht="30" customHeight="1" spans="1:6">
      <c r="A6" s="2"/>
      <c r="B6" s="2">
        <v>4</v>
      </c>
      <c r="C6" s="5">
        <v>67</v>
      </c>
      <c r="D6" s="2" t="s">
        <v>15</v>
      </c>
      <c r="E6" s="2">
        <v>6</v>
      </c>
      <c r="F6" s="3"/>
    </row>
    <row r="7" ht="30" customHeight="1" spans="1:6">
      <c r="A7" s="2"/>
      <c r="B7" s="2">
        <v>5</v>
      </c>
      <c r="C7" s="5">
        <v>151</v>
      </c>
      <c r="D7" s="2" t="s">
        <v>16</v>
      </c>
      <c r="E7" s="2">
        <v>6</v>
      </c>
      <c r="F7" s="3"/>
    </row>
    <row r="8" ht="30" customHeight="1" spans="1:6">
      <c r="A8" s="2"/>
      <c r="B8" s="2">
        <v>6</v>
      </c>
      <c r="C8" s="5">
        <v>154</v>
      </c>
      <c r="D8" s="2" t="s">
        <v>17</v>
      </c>
      <c r="E8" s="2">
        <v>4</v>
      </c>
      <c r="F8" s="3"/>
    </row>
    <row r="9" ht="30" customHeight="1" spans="1:6">
      <c r="A9" s="2"/>
      <c r="B9" s="2">
        <v>7</v>
      </c>
      <c r="C9" s="5">
        <v>21046</v>
      </c>
      <c r="D9" s="2" t="s">
        <v>18</v>
      </c>
      <c r="E9" s="2" t="s">
        <v>19</v>
      </c>
      <c r="F9" s="3"/>
    </row>
    <row r="10" ht="26.25" spans="1:6">
      <c r="A10" s="2" t="s">
        <v>20</v>
      </c>
      <c r="B10" s="2"/>
      <c r="C10" s="2"/>
      <c r="D10" s="2"/>
      <c r="E10" s="2">
        <f>SUM(E3:E9)</f>
        <v>32</v>
      </c>
      <c r="F10" s="3"/>
    </row>
    <row r="11" ht="26.25" spans="1:6">
      <c r="A11" s="2" t="s">
        <v>21</v>
      </c>
      <c r="B11" s="2"/>
      <c r="C11" s="2"/>
      <c r="D11" s="2"/>
      <c r="E11" s="2"/>
      <c r="F11" s="8">
        <f>(F3*E3+F4*E4+F5*E5+F6*E6+F7*E7+F8*E8)/E10</f>
        <v>0</v>
      </c>
    </row>
  </sheetData>
  <mergeCells count="2">
    <mergeCell ref="A1:F1"/>
    <mergeCell ref="A3:A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11"/>
  <sheetViews>
    <sheetView workbookViewId="0">
      <selection activeCell="H11" sqref="H11"/>
    </sheetView>
  </sheetViews>
  <sheetFormatPr defaultColWidth="9" defaultRowHeight="13.5" outlineLevelCol="5"/>
  <cols>
    <col min="4" max="4" width="12.625" customWidth="1"/>
  </cols>
  <sheetData>
    <row r="1" ht="21" spans="1:6">
      <c r="A1" s="1" t="s">
        <v>22</v>
      </c>
      <c r="B1" s="1"/>
      <c r="C1" s="1"/>
      <c r="D1" s="1"/>
      <c r="E1" s="1"/>
      <c r="F1" s="1"/>
    </row>
    <row r="2" ht="14.25" spans="1:6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</row>
    <row r="3" ht="30" customHeight="1" spans="1:6">
      <c r="A3" s="2" t="s">
        <v>11</v>
      </c>
      <c r="B3" s="2">
        <v>1</v>
      </c>
      <c r="C3" s="5">
        <v>18003</v>
      </c>
      <c r="D3" s="2" t="s">
        <v>23</v>
      </c>
      <c r="E3" s="2">
        <v>4</v>
      </c>
      <c r="F3" s="3"/>
    </row>
    <row r="4" ht="30" customHeight="1" spans="1:6">
      <c r="A4" s="2"/>
      <c r="B4" s="2">
        <v>2</v>
      </c>
      <c r="C4" s="5">
        <v>160</v>
      </c>
      <c r="D4" s="2" t="s">
        <v>24</v>
      </c>
      <c r="E4" s="2">
        <v>4</v>
      </c>
      <c r="F4" s="3"/>
    </row>
    <row r="5" ht="30" customHeight="1" spans="1:6">
      <c r="A5" s="2"/>
      <c r="B5" s="2">
        <v>3</v>
      </c>
      <c r="C5" s="5">
        <v>157</v>
      </c>
      <c r="D5" s="2" t="s">
        <v>25</v>
      </c>
      <c r="E5" s="2">
        <v>6</v>
      </c>
      <c r="F5" s="3"/>
    </row>
    <row r="6" ht="30" customHeight="1" spans="1:6">
      <c r="A6" s="2"/>
      <c r="B6" s="2">
        <v>4</v>
      </c>
      <c r="C6" s="5">
        <v>207</v>
      </c>
      <c r="D6" s="2" t="s">
        <v>26</v>
      </c>
      <c r="E6" s="2">
        <v>6</v>
      </c>
      <c r="F6" s="3"/>
    </row>
    <row r="7" ht="30" customHeight="1" spans="1:6">
      <c r="A7" s="2"/>
      <c r="B7" s="2">
        <v>5</v>
      </c>
      <c r="C7" s="5">
        <v>208</v>
      </c>
      <c r="D7" s="2" t="s">
        <v>27</v>
      </c>
      <c r="E7" s="2">
        <v>5</v>
      </c>
      <c r="F7" s="3"/>
    </row>
    <row r="8" ht="30" customHeight="1" spans="1:6">
      <c r="A8" s="2"/>
      <c r="B8" s="2">
        <v>6</v>
      </c>
      <c r="C8" s="5">
        <v>158</v>
      </c>
      <c r="D8" s="2" t="s">
        <v>28</v>
      </c>
      <c r="E8" s="2">
        <v>4</v>
      </c>
      <c r="F8" s="3"/>
    </row>
    <row r="9" ht="30" customHeight="1" spans="1:6">
      <c r="A9" s="2"/>
      <c r="B9" s="2">
        <v>7</v>
      </c>
      <c r="C9" s="5">
        <v>21087</v>
      </c>
      <c r="D9" s="2" t="s">
        <v>18</v>
      </c>
      <c r="E9" s="2" t="s">
        <v>19</v>
      </c>
      <c r="F9" s="3"/>
    </row>
    <row r="10" ht="26.25" spans="1:6">
      <c r="A10" s="2" t="s">
        <v>20</v>
      </c>
      <c r="B10" s="2"/>
      <c r="C10" s="2"/>
      <c r="D10" s="2"/>
      <c r="E10" s="2">
        <f>SUM(E3:E9)</f>
        <v>29</v>
      </c>
      <c r="F10" s="3"/>
    </row>
    <row r="11" ht="26.25" spans="1:6">
      <c r="A11" s="2" t="s">
        <v>21</v>
      </c>
      <c r="B11" s="2"/>
      <c r="C11" s="2"/>
      <c r="D11" s="2"/>
      <c r="E11" s="2"/>
      <c r="F11" s="8">
        <f>(F3*E3+F4*E4+F5*E5+F6*E6+F7*E7+F8*E8)/E10</f>
        <v>0</v>
      </c>
    </row>
  </sheetData>
  <mergeCells count="2">
    <mergeCell ref="A1:F1"/>
    <mergeCell ref="A3:A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10"/>
  <sheetViews>
    <sheetView workbookViewId="0">
      <selection activeCell="G10" sqref="G10"/>
    </sheetView>
  </sheetViews>
  <sheetFormatPr defaultColWidth="9" defaultRowHeight="13.5" outlineLevelCol="5"/>
  <cols>
    <col min="4" max="4" width="12.625" customWidth="1"/>
  </cols>
  <sheetData>
    <row r="1" ht="21" spans="1:6">
      <c r="A1" s="1" t="s">
        <v>29</v>
      </c>
      <c r="B1" s="1"/>
      <c r="C1" s="1"/>
      <c r="D1" s="1"/>
      <c r="E1" s="1"/>
      <c r="F1" s="1"/>
    </row>
    <row r="2" ht="14.25" spans="1:6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</row>
    <row r="3" ht="30" customHeight="1" spans="1:6">
      <c r="A3" s="2" t="s">
        <v>11</v>
      </c>
      <c r="B3" s="2">
        <v>1</v>
      </c>
      <c r="C3" s="5">
        <v>67</v>
      </c>
      <c r="D3" s="2" t="s">
        <v>15</v>
      </c>
      <c r="E3" s="2">
        <v>6</v>
      </c>
      <c r="F3" s="3"/>
    </row>
    <row r="4" ht="30" customHeight="1" spans="1:6">
      <c r="A4" s="2"/>
      <c r="B4" s="2">
        <v>2</v>
      </c>
      <c r="C4" s="5">
        <v>58</v>
      </c>
      <c r="D4" s="2" t="s">
        <v>30</v>
      </c>
      <c r="E4" s="2">
        <v>5</v>
      </c>
      <c r="F4" s="3"/>
    </row>
    <row r="5" ht="30" customHeight="1" spans="1:6">
      <c r="A5" s="2"/>
      <c r="B5" s="2">
        <v>3</v>
      </c>
      <c r="C5" s="5">
        <v>197</v>
      </c>
      <c r="D5" s="2" t="s">
        <v>31</v>
      </c>
      <c r="E5" s="2">
        <v>5</v>
      </c>
      <c r="F5" s="3"/>
    </row>
    <row r="6" ht="30" customHeight="1" spans="1:6">
      <c r="A6" s="2"/>
      <c r="B6" s="2">
        <v>4</v>
      </c>
      <c r="C6" s="5">
        <v>198</v>
      </c>
      <c r="D6" s="2" t="s">
        <v>32</v>
      </c>
      <c r="E6" s="2">
        <v>4</v>
      </c>
      <c r="F6" s="3"/>
    </row>
    <row r="7" ht="30" customHeight="1" spans="1:6">
      <c r="A7" s="2"/>
      <c r="B7" s="2">
        <v>5</v>
      </c>
      <c r="C7" s="5">
        <v>200</v>
      </c>
      <c r="D7" s="2" t="s">
        <v>33</v>
      </c>
      <c r="E7" s="2">
        <v>4</v>
      </c>
      <c r="F7" s="3"/>
    </row>
    <row r="8" ht="30" customHeight="1" spans="1:6">
      <c r="A8" s="2"/>
      <c r="B8" s="2">
        <v>6</v>
      </c>
      <c r="C8" s="5">
        <v>21063</v>
      </c>
      <c r="D8" s="2" t="s">
        <v>18</v>
      </c>
      <c r="E8" s="2" t="s">
        <v>19</v>
      </c>
      <c r="F8" s="3"/>
    </row>
    <row r="9" ht="26.25" spans="1:6">
      <c r="A9" s="2" t="s">
        <v>20</v>
      </c>
      <c r="B9" s="2"/>
      <c r="C9" s="2"/>
      <c r="D9" s="2"/>
      <c r="E9" s="2">
        <f>SUM(E3:E8)</f>
        <v>24</v>
      </c>
      <c r="F9" s="3"/>
    </row>
    <row r="10" ht="26.25" spans="1:6">
      <c r="A10" s="2" t="s">
        <v>21</v>
      </c>
      <c r="B10" s="2"/>
      <c r="C10" s="2"/>
      <c r="D10" s="2"/>
      <c r="E10" s="2"/>
      <c r="F10" s="8">
        <f>(F3*E3+F4*E4+F5*E5+F6*E6+F7*E7)/E9</f>
        <v>0</v>
      </c>
    </row>
  </sheetData>
  <mergeCells count="2">
    <mergeCell ref="A1:F1"/>
    <mergeCell ref="A3:A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11"/>
  <sheetViews>
    <sheetView workbookViewId="0">
      <selection activeCell="G11" sqref="G11"/>
    </sheetView>
  </sheetViews>
  <sheetFormatPr defaultColWidth="9" defaultRowHeight="13.5" outlineLevelCol="5"/>
  <cols>
    <col min="4" max="4" width="15.625" customWidth="1"/>
  </cols>
  <sheetData>
    <row r="1" ht="21" spans="1:6">
      <c r="A1" s="1" t="s">
        <v>34</v>
      </c>
      <c r="B1" s="1"/>
      <c r="C1" s="1"/>
      <c r="D1" s="1"/>
      <c r="E1" s="1"/>
      <c r="F1" s="1"/>
    </row>
    <row r="2" ht="14.25" spans="1:6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</row>
    <row r="3" ht="30" customHeight="1" spans="1:6">
      <c r="A3" s="2" t="s">
        <v>11</v>
      </c>
      <c r="B3" s="2">
        <v>1</v>
      </c>
      <c r="C3" s="5" t="s">
        <v>35</v>
      </c>
      <c r="D3" s="2" t="s">
        <v>36</v>
      </c>
      <c r="E3" s="2">
        <v>5</v>
      </c>
      <c r="F3" s="3"/>
    </row>
    <row r="4" ht="30" customHeight="1" spans="1:6">
      <c r="A4" s="2"/>
      <c r="B4" s="2">
        <v>2</v>
      </c>
      <c r="C4" s="5" t="s">
        <v>37</v>
      </c>
      <c r="D4" s="2" t="s">
        <v>38</v>
      </c>
      <c r="E4" s="2">
        <v>6</v>
      </c>
      <c r="F4" s="3"/>
    </row>
    <row r="5" ht="30" customHeight="1" spans="1:6">
      <c r="A5" s="2"/>
      <c r="B5" s="2">
        <v>3</v>
      </c>
      <c r="C5" s="5" t="s">
        <v>39</v>
      </c>
      <c r="D5" s="2" t="s">
        <v>40</v>
      </c>
      <c r="E5" s="2">
        <v>6</v>
      </c>
      <c r="F5" s="3"/>
    </row>
    <row r="6" ht="30" customHeight="1" spans="1:6">
      <c r="A6" s="2"/>
      <c r="B6" s="2">
        <v>4</v>
      </c>
      <c r="C6" s="5" t="s">
        <v>41</v>
      </c>
      <c r="D6" s="2" t="s">
        <v>42</v>
      </c>
      <c r="E6" s="2">
        <v>6</v>
      </c>
      <c r="F6" s="3"/>
    </row>
    <row r="7" ht="30" customHeight="1" spans="1:6">
      <c r="A7" s="2"/>
      <c r="B7" s="2">
        <v>5</v>
      </c>
      <c r="C7" s="5" t="s">
        <v>43</v>
      </c>
      <c r="D7" s="2" t="s">
        <v>44</v>
      </c>
      <c r="E7" s="2">
        <v>5</v>
      </c>
      <c r="F7" s="3"/>
    </row>
    <row r="8" ht="30" customHeight="1" spans="1:6">
      <c r="A8" s="2"/>
      <c r="B8" s="2">
        <v>6</v>
      </c>
      <c r="C8" s="5" t="s">
        <v>45</v>
      </c>
      <c r="D8" s="2" t="s">
        <v>46</v>
      </c>
      <c r="E8" s="2">
        <v>6</v>
      </c>
      <c r="F8" s="3"/>
    </row>
    <row r="9" ht="30" customHeight="1" spans="1:6">
      <c r="A9" s="2"/>
      <c r="B9" s="2">
        <v>7</v>
      </c>
      <c r="C9" s="5">
        <v>21050</v>
      </c>
      <c r="D9" s="2" t="s">
        <v>18</v>
      </c>
      <c r="E9" s="2" t="s">
        <v>19</v>
      </c>
      <c r="F9" s="3"/>
    </row>
    <row r="10" ht="26.25" spans="1:6">
      <c r="A10" s="2" t="s">
        <v>20</v>
      </c>
      <c r="B10" s="2"/>
      <c r="C10" s="2"/>
      <c r="D10" s="2"/>
      <c r="E10" s="2">
        <f>SUM(E3:E9)</f>
        <v>34</v>
      </c>
      <c r="F10" s="3"/>
    </row>
    <row r="11" ht="26.25" spans="1:6">
      <c r="A11" s="2" t="s">
        <v>21</v>
      </c>
      <c r="B11" s="2"/>
      <c r="C11" s="2"/>
      <c r="D11" s="2"/>
      <c r="E11" s="2"/>
      <c r="F11" s="8">
        <f>(F3*E3+F4*E4+F5*E5+F6*E6+F7*E7+F8*E8)/E10</f>
        <v>0</v>
      </c>
    </row>
  </sheetData>
  <mergeCells count="2">
    <mergeCell ref="A1:F1"/>
    <mergeCell ref="A3:A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12"/>
  <sheetViews>
    <sheetView workbookViewId="0">
      <selection activeCell="F7" sqref="F7"/>
    </sheetView>
  </sheetViews>
  <sheetFormatPr defaultColWidth="9" defaultRowHeight="13.5" outlineLevelCol="5"/>
  <cols>
    <col min="4" max="4" width="12.625" customWidth="1"/>
  </cols>
  <sheetData>
    <row r="1" ht="21" spans="1:6">
      <c r="A1" s="1" t="s">
        <v>47</v>
      </c>
      <c r="B1" s="1"/>
      <c r="C1" s="1"/>
      <c r="D1" s="1"/>
      <c r="E1" s="1"/>
      <c r="F1" s="1"/>
    </row>
    <row r="2" ht="14.25" spans="1:6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</row>
    <row r="3" ht="28" customHeight="1" spans="1:6">
      <c r="A3" s="4" t="s">
        <v>11</v>
      </c>
      <c r="B3" s="2">
        <v>1</v>
      </c>
      <c r="C3" s="5">
        <v>315</v>
      </c>
      <c r="D3" s="2" t="s">
        <v>48</v>
      </c>
      <c r="E3" s="2">
        <v>6</v>
      </c>
      <c r="F3" s="3"/>
    </row>
    <row r="4" ht="27" customHeight="1" spans="1:6">
      <c r="A4" s="6"/>
      <c r="B4" s="2">
        <v>2</v>
      </c>
      <c r="C4" s="5">
        <v>316</v>
      </c>
      <c r="D4" s="2" t="s">
        <v>49</v>
      </c>
      <c r="E4" s="2">
        <v>6</v>
      </c>
      <c r="F4" s="3"/>
    </row>
    <row r="5" ht="27" customHeight="1" spans="1:6">
      <c r="A5" s="6"/>
      <c r="B5" s="2">
        <v>3</v>
      </c>
      <c r="C5" s="5">
        <v>318</v>
      </c>
      <c r="D5" s="2" t="s">
        <v>50</v>
      </c>
      <c r="E5" s="2">
        <v>4</v>
      </c>
      <c r="F5" s="3"/>
    </row>
    <row r="6" ht="27" customHeight="1" spans="1:6">
      <c r="A6" s="6"/>
      <c r="B6" s="2">
        <v>4</v>
      </c>
      <c r="C6" s="5">
        <v>320</v>
      </c>
      <c r="D6" s="2" t="s">
        <v>51</v>
      </c>
      <c r="E6" s="2">
        <v>4</v>
      </c>
      <c r="F6" s="3"/>
    </row>
    <row r="7" ht="27" customHeight="1" spans="1:6">
      <c r="A7" s="6"/>
      <c r="B7" s="2">
        <v>5</v>
      </c>
      <c r="C7" s="5">
        <v>1848</v>
      </c>
      <c r="D7" s="2" t="s">
        <v>52</v>
      </c>
      <c r="E7" s="2">
        <v>4</v>
      </c>
      <c r="F7" s="3"/>
    </row>
    <row r="8" ht="27" customHeight="1" spans="1:6">
      <c r="A8" s="6"/>
      <c r="B8" s="2">
        <v>6</v>
      </c>
      <c r="C8" s="5">
        <v>319</v>
      </c>
      <c r="D8" s="2" t="s">
        <v>53</v>
      </c>
      <c r="E8" s="2">
        <v>4</v>
      </c>
      <c r="F8" s="3"/>
    </row>
    <row r="9" ht="27" customHeight="1" spans="1:6">
      <c r="A9" s="6"/>
      <c r="B9" s="2">
        <v>7</v>
      </c>
      <c r="C9" s="5">
        <v>923</v>
      </c>
      <c r="D9" s="2" t="s">
        <v>54</v>
      </c>
      <c r="E9" s="2">
        <v>7</v>
      </c>
      <c r="F9" s="3"/>
    </row>
    <row r="10" ht="27" customHeight="1" spans="1:6">
      <c r="A10" s="7"/>
      <c r="B10" s="2">
        <v>8</v>
      </c>
      <c r="C10" s="2">
        <v>21002</v>
      </c>
      <c r="D10" s="2" t="s">
        <v>18</v>
      </c>
      <c r="E10" s="2" t="s">
        <v>19</v>
      </c>
      <c r="F10" s="3"/>
    </row>
    <row r="11" ht="26.25" spans="1:6">
      <c r="A11" s="2" t="s">
        <v>20</v>
      </c>
      <c r="B11" s="2"/>
      <c r="C11" s="2"/>
      <c r="D11" s="2"/>
      <c r="E11" s="2">
        <f>SUM(E3:E10)</f>
        <v>35</v>
      </c>
      <c r="F11" s="3"/>
    </row>
    <row r="12" ht="26.25" spans="1:6">
      <c r="A12" s="2" t="s">
        <v>21</v>
      </c>
      <c r="B12" s="2"/>
      <c r="C12" s="2"/>
      <c r="D12" s="2"/>
      <c r="E12" s="2"/>
      <c r="F12" s="8">
        <f>(F3*E3+F4*E4+F5*E5+F6*E6+F7*E7+F8*E8+E9*F9)/E11</f>
        <v>0</v>
      </c>
    </row>
  </sheetData>
  <mergeCells count="2">
    <mergeCell ref="A1:F1"/>
    <mergeCell ref="A3:A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计算方法</vt:lpstr>
      <vt:lpstr>工商管理</vt:lpstr>
      <vt:lpstr>财务管理 </vt:lpstr>
      <vt:lpstr>旅游管理</vt:lpstr>
      <vt:lpstr>电子商务</vt:lpstr>
      <vt:lpstr>行政管理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hgfvc</dc:creator>
  <cp:lastModifiedBy>hgfvc</cp:lastModifiedBy>
  <dcterms:created xsi:type="dcterms:W3CDTF">2024-03-22T02:52:00Z</dcterms:created>
  <dcterms:modified xsi:type="dcterms:W3CDTF">2024-03-25T01:51:14Z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4F0A84C0C5B842089A53A3DE54C911EA_11</vt:lpwstr>
  </property>
  <property fmtid="{D5CDD505-2E9C-101B-9397-08002B2CF9AE}" pid="3" name="KSOProductBuildVer">
    <vt:lpwstr>2052-12.1.0.16417</vt:lpwstr>
  </property>
</Properties>
</file>